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ra" sheetId="1" state="visible" r:id="rId1"/>
    <sheet xmlns:r="http://schemas.openxmlformats.org/officeDocument/2006/relationships" name="Your busines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Poppins"/>
      <b val="1"/>
      <color rgb="001A365D"/>
      <sz val="30"/>
    </font>
    <font>
      <name val="Poppins"/>
      <i val="1"/>
      <color rgb="00747B99"/>
      <sz val="15"/>
    </font>
    <font>
      <name val="Poppins"/>
      <b val="1"/>
      <color rgb="00D4A574"/>
      <sz val="18"/>
    </font>
    <font>
      <name val="Poppins"/>
      <color rgb="00000000"/>
      <sz val="22"/>
    </font>
    <font>
      <name val="Poppins"/>
      <b val="1"/>
      <color rgb="00000000"/>
      <sz val="28"/>
    </font>
    <font>
      <name val="Poppins"/>
      <b val="1"/>
      <color rgb="001A365D"/>
      <sz val="32"/>
    </font>
    <font>
      <name val="Poppins"/>
      <b val="1"/>
      <color rgb="00FFFFFF"/>
      <sz val="26"/>
    </font>
    <font>
      <name val="Poppins"/>
      <b val="1"/>
      <color rgb="00FFFFFF"/>
      <sz val="64"/>
    </font>
    <font>
      <name val="Poppins"/>
      <b val="1"/>
      <color rgb="001A365D"/>
      <sz val="20"/>
    </font>
    <font>
      <name val="Poppins"/>
      <b val="1"/>
      <color rgb="001B7F3B"/>
      <sz val="36"/>
    </font>
  </fonts>
  <fills count="4">
    <fill>
      <patternFill/>
    </fill>
    <fill>
      <patternFill patternType="gray125"/>
    </fill>
    <fill>
      <patternFill patternType="solid">
        <fgColor rgb="00FFF4E0"/>
      </patternFill>
    </fill>
    <fill>
      <patternFill patternType="solid">
        <fgColor rgb="001A365D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3" fontId="5" fillId="2" borderId="0" applyAlignment="1" pivotButton="0" quotePrefix="0" xfId="0">
      <alignment horizontal="right"/>
    </xf>
    <xf numFmtId="1" fontId="6" fillId="0" borderId="0" applyAlignment="1" pivotButton="0" quotePrefix="0" xfId="0">
      <alignment horizontal="right"/>
    </xf>
    <xf numFmtId="0" fontId="7" fillId="3" borderId="0" applyAlignment="1" pivotButton="0" quotePrefix="0" xfId="0">
      <alignment vertical="center"/>
    </xf>
    <xf numFmtId="1" fontId="8" fillId="3" borderId="0" applyAlignment="1" pivotButton="0" quotePrefix="0" xfId="0">
      <alignment horizontal="right" vertical="center"/>
    </xf>
    <xf numFmtId="0" fontId="0" fillId="3" borderId="0" pivotButton="0" quotePrefix="0" xfId="0"/>
    <xf numFmtId="0" fontId="9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right"/>
    </xf>
    <xf numFmtId="3" fontId="1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40" customWidth="1" min="3" max="3"/>
  </cols>
  <sheetData>
    <row r="1" ht="52" customHeight="1">
      <c r="A1" s="1" t="inlineStr">
        <is>
          <t>CASH CONVERSION CYCLE</t>
        </is>
      </c>
    </row>
    <row r="2" ht="40" customHeight="1">
      <c r="A2" s="2" t="inlineStr">
        <is>
          <t>Inditex FY2025 · EUR millions</t>
        </is>
      </c>
    </row>
    <row r="3" ht="40" customHeight="1"/>
    <row r="4" ht="40" customHeight="1">
      <c r="A4" s="3" t="inlineStr">
        <is>
          <t>INPUTS</t>
        </is>
      </c>
    </row>
    <row r="5" ht="40" customHeight="1">
      <c r="A5" s="4" t="inlineStr">
        <is>
          <t>Net sales</t>
        </is>
      </c>
      <c r="B5" s="5" t="n">
        <v>39864</v>
      </c>
    </row>
    <row r="6" ht="40" customHeight="1">
      <c r="A6" s="4" t="inlineStr">
        <is>
          <t>Cost of sales</t>
        </is>
      </c>
      <c r="B6" s="5" t="n">
        <v>16642</v>
      </c>
    </row>
    <row r="7" ht="40" customHeight="1">
      <c r="A7" s="4" t="inlineStr">
        <is>
          <t>Inventories</t>
        </is>
      </c>
      <c r="B7" s="5" t="n">
        <v>3249</v>
      </c>
    </row>
    <row r="8" ht="40" customHeight="1">
      <c r="A8" s="4" t="inlineStr">
        <is>
          <t>Receivables</t>
        </is>
      </c>
      <c r="B8" s="5" t="n">
        <v>1166</v>
      </c>
    </row>
    <row r="9" ht="40" customHeight="1">
      <c r="A9" s="4" t="inlineStr">
        <is>
          <t>Payables</t>
        </is>
      </c>
      <c r="B9" s="5" t="n">
        <v>8587</v>
      </c>
    </row>
    <row r="10" ht="40" customHeight="1"/>
    <row r="11" ht="40" customHeight="1">
      <c r="A11" s="3" t="inlineStr">
        <is>
          <t>THE THREE LEVERS</t>
        </is>
      </c>
    </row>
    <row r="12" ht="40" customHeight="1">
      <c r="A12" s="4" t="inlineStr">
        <is>
          <t>DIO  days stock sits</t>
        </is>
      </c>
      <c r="B12" s="6">
        <f>IF(B6=0,"",B7/B6*365)</f>
        <v/>
      </c>
      <c r="C12" s="2" t="inlineStr">
        <is>
          <t>inventory ÷ cost of sales × 365</t>
        </is>
      </c>
    </row>
    <row r="13" ht="40" customHeight="1">
      <c r="A13" s="4" t="inlineStr">
        <is>
          <t>DSO  days to get paid</t>
        </is>
      </c>
      <c r="B13" s="6">
        <f>IF(B5=0,"",B8/B5*365)</f>
        <v/>
      </c>
      <c r="C13" s="2" t="inlineStr">
        <is>
          <t>receivables ÷ sales × 365</t>
        </is>
      </c>
    </row>
    <row r="14" ht="40" customHeight="1">
      <c r="A14" s="4" t="inlineStr">
        <is>
          <t>DPO  days you take</t>
        </is>
      </c>
      <c r="B14" s="6">
        <f>IF(B6=0,"",B9/B6*365)</f>
        <v/>
      </c>
      <c r="C14" s="2" t="inlineStr">
        <is>
          <t>payables ÷ cost of sales × 365</t>
        </is>
      </c>
    </row>
    <row r="15" ht="40" customHeight="1"/>
    <row r="16" ht="92" customHeight="1">
      <c r="A16" s="7" t="inlineStr">
        <is>
          <t>CASH CONVERSION CYCLE</t>
        </is>
      </c>
      <c r="B16" s="8">
        <f>IF(B12="","",B12+B13-B14)</f>
        <v/>
      </c>
      <c r="C16" s="9" t="n"/>
    </row>
    <row r="17" ht="40" customHeight="1"/>
    <row r="18" ht="44" customHeight="1">
      <c r="A18" s="10">
        <f>IF(B16="","",IF(B16&lt;0,"Negative. You collect "&amp;TEXT(-B16,"0")&amp;" days BEFORE you pay.","Positive. Cash tied up for "&amp;TEXT(B16,"0")&amp;" days."))</f>
        <v/>
      </c>
    </row>
    <row r="19" ht="40" customHeight="1"/>
    <row r="20" ht="40" customHeight="1"/>
    <row r="21" ht="40" customHeight="1">
      <c r="A21" s="3" t="inlineStr">
        <is>
          <t>WHAT ONE LEVER IS WORTH</t>
        </is>
      </c>
    </row>
    <row r="22" ht="40" customHeight="1">
      <c r="A22" s="11" t="inlineStr">
        <is>
          <t>Cut stock days to</t>
        </is>
      </c>
      <c r="B22" s="12" t="n">
        <v>45</v>
      </c>
    </row>
    <row r="23" ht="52" customHeight="1">
      <c r="A23" s="11" t="inlineStr">
        <is>
          <t>Cash this frees, one time</t>
        </is>
      </c>
      <c r="B23" s="13">
        <f>IF(OR(B12="",B22=""),"",(B12-B22)/365*B6)</f>
        <v/>
      </c>
    </row>
    <row r="24" ht="40" customHeight="1"/>
    <row r="25" ht="40" customHeight="1"/>
    <row r="26" ht="40" customHeight="1">
      <c r="A26" s="2" t="inlineStr">
        <is>
          <t>Source: INDITEX FY2025 Results. 'Trade and other payables' bundles non-trade items, so DPO is generous.</t>
        </is>
      </c>
    </row>
    <row r="27" ht="40" customHeight="1"/>
    <row r="28" ht="40" customHeight="1"/>
    <row r="29" ht="40" customHeight="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40" customWidth="1" min="3" max="3"/>
  </cols>
  <sheetData>
    <row r="1" ht="52" customHeight="1">
      <c r="A1" s="1" t="inlineStr">
        <is>
          <t>CASH CONVERSION CYCLE</t>
        </is>
      </c>
    </row>
    <row r="2" ht="40" customHeight="1">
      <c r="A2" s="2" t="inlineStr">
        <is>
          <t>Your business · last full year</t>
        </is>
      </c>
    </row>
    <row r="3" ht="40" customHeight="1"/>
    <row r="4" ht="40" customHeight="1">
      <c r="A4" s="3" t="inlineStr">
        <is>
          <t>INPUTS</t>
        </is>
      </c>
    </row>
    <row r="5" ht="40" customHeight="1">
      <c r="A5" s="4" t="inlineStr">
        <is>
          <t>Net sales</t>
        </is>
      </c>
      <c r="B5" s="5" t="n"/>
    </row>
    <row r="6" ht="40" customHeight="1">
      <c r="A6" s="4" t="inlineStr">
        <is>
          <t>Cost of sales</t>
        </is>
      </c>
      <c r="B6" s="5" t="n"/>
    </row>
    <row r="7" ht="40" customHeight="1">
      <c r="A7" s="4" t="inlineStr">
        <is>
          <t>Inventories</t>
        </is>
      </c>
      <c r="B7" s="5" t="n"/>
    </row>
    <row r="8" ht="40" customHeight="1">
      <c r="A8" s="4" t="inlineStr">
        <is>
          <t>Receivables</t>
        </is>
      </c>
      <c r="B8" s="5" t="n"/>
    </row>
    <row r="9" ht="40" customHeight="1">
      <c r="A9" s="4" t="inlineStr">
        <is>
          <t>Payables</t>
        </is>
      </c>
      <c r="B9" s="5" t="n"/>
    </row>
    <row r="10" ht="40" customHeight="1"/>
    <row r="11" ht="40" customHeight="1">
      <c r="A11" s="3" t="inlineStr">
        <is>
          <t>THE THREE LEVERS</t>
        </is>
      </c>
    </row>
    <row r="12" ht="40" customHeight="1">
      <c r="A12" s="4" t="inlineStr">
        <is>
          <t>DIO  days stock sits</t>
        </is>
      </c>
      <c r="B12" s="6">
        <f>IF(B6=0,"",B7/B6*365)</f>
        <v/>
      </c>
      <c r="C12" s="2" t="inlineStr">
        <is>
          <t>inventory ÷ cost of sales × 365</t>
        </is>
      </c>
    </row>
    <row r="13" ht="40" customHeight="1">
      <c r="A13" s="4" t="inlineStr">
        <is>
          <t>DSO  days to get paid</t>
        </is>
      </c>
      <c r="B13" s="6">
        <f>IF(B5=0,"",B8/B5*365)</f>
        <v/>
      </c>
      <c r="C13" s="2" t="inlineStr">
        <is>
          <t>receivables ÷ sales × 365</t>
        </is>
      </c>
    </row>
    <row r="14" ht="40" customHeight="1">
      <c r="A14" s="4" t="inlineStr">
        <is>
          <t>DPO  days you take</t>
        </is>
      </c>
      <c r="B14" s="6">
        <f>IF(B6=0,"",B9/B6*365)</f>
        <v/>
      </c>
      <c r="C14" s="2" t="inlineStr">
        <is>
          <t>payables ÷ cost of sales × 365</t>
        </is>
      </c>
    </row>
    <row r="15" ht="40" customHeight="1"/>
    <row r="16" ht="92" customHeight="1">
      <c r="A16" s="7" t="inlineStr">
        <is>
          <t>CASH CONVERSION CYCLE</t>
        </is>
      </c>
      <c r="B16" s="8">
        <f>IF(B12="","",B12+B13-B14)</f>
        <v/>
      </c>
      <c r="C16" s="9" t="n"/>
    </row>
    <row r="17" ht="40" customHeight="1"/>
    <row r="18" ht="44" customHeight="1">
      <c r="A18" s="10">
        <f>IF(B16="","",IF(B16&lt;0,"Negative. You collect "&amp;TEXT(-B16,"0")&amp;" days BEFORE you pay.","Positive. Cash tied up for "&amp;TEXT(B16,"0")&amp;" days."))</f>
        <v/>
      </c>
    </row>
    <row r="19" ht="40" customHeight="1"/>
    <row r="20" ht="40" customHeight="1"/>
    <row r="21" ht="40" customHeight="1">
      <c r="A21" s="3" t="inlineStr">
        <is>
          <t>WHAT ONE LEVER IS WORTH</t>
        </is>
      </c>
    </row>
    <row r="22" ht="40" customHeight="1">
      <c r="A22" s="11" t="inlineStr">
        <is>
          <t>Cut stock days to</t>
        </is>
      </c>
      <c r="B22" s="12" t="n">
        <v>45</v>
      </c>
    </row>
    <row r="23" ht="52" customHeight="1">
      <c r="A23" s="11" t="inlineStr">
        <is>
          <t>Cash this frees, one time</t>
        </is>
      </c>
      <c r="B23" s="13">
        <f>IF(OR(B12="",B22=""),"",(B12-B22)/365*B6)</f>
        <v/>
      </c>
    </row>
    <row r="24" ht="40" customHeight="1"/>
    <row r="25" ht="40" customHeight="1"/>
    <row r="26" ht="40" customHeight="1">
      <c r="A26" s="2" t="inlineStr">
        <is>
          <t>Same formulas. Use one full year.</t>
        </is>
      </c>
    </row>
    <row r="27" ht="40" customHeight="1"/>
    <row r="28" ht="40" customHeight="1"/>
    <row r="29" ht="40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2026-09-03T12:51:10Z</dcterms:created>
  <dcterms:modified xmlns:dcterms="http://purl.org/dc/terms/" xmlns:xsi="http://www.w3.org/2001/XMLSchema-instance" xsi:type="dcterms:W3CDTF">2026-09-03T12:51:10Z</dcterms:modified>
</cp:coreProperties>
</file>